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045\Desktop\для сайта питание\24-25\"/>
    </mc:Choice>
  </mc:AlternateContent>
  <bookViews>
    <workbookView xWindow="0" yWindow="0" windowWidth="14985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I206" i="1" s="1"/>
  <c r="H195" i="1"/>
  <c r="H206" i="1" s="1"/>
  <c r="G195" i="1"/>
  <c r="G206" i="1" s="1"/>
  <c r="F195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I146" i="1" s="1"/>
  <c r="H135" i="1"/>
  <c r="H146" i="1" s="1"/>
  <c r="G135" i="1"/>
  <c r="G146" i="1" s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I106" i="1" s="1"/>
  <c r="H95" i="1"/>
  <c r="H106" i="1" s="1"/>
  <c r="G95" i="1"/>
  <c r="G106" i="1" s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I86" i="1" s="1"/>
  <c r="H75" i="1"/>
  <c r="H86" i="1" s="1"/>
  <c r="G75" i="1"/>
  <c r="G86" i="1" s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I66" i="1" s="1"/>
  <c r="H55" i="1"/>
  <c r="H66" i="1" s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I46" i="1" s="1"/>
  <c r="H35" i="1"/>
  <c r="H46" i="1" s="1"/>
  <c r="G35" i="1"/>
  <c r="G46" i="1" s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I15" i="1"/>
  <c r="I26" i="1" s="1"/>
  <c r="I207" i="1" s="1"/>
  <c r="H15" i="1"/>
  <c r="H26" i="1" s="1"/>
  <c r="H207" i="1" s="1"/>
  <c r="G15" i="1"/>
  <c r="G26" i="1" s="1"/>
  <c r="G207" i="1" s="1"/>
  <c r="F15" i="1"/>
  <c r="J206" i="1" l="1"/>
  <c r="F206" i="1"/>
  <c r="F186" i="1"/>
  <c r="J166" i="1"/>
  <c r="J146" i="1"/>
  <c r="F146" i="1"/>
  <c r="J126" i="1"/>
  <c r="J106" i="1"/>
  <c r="F106" i="1"/>
  <c r="J86" i="1"/>
  <c r="F86" i="1"/>
  <c r="J66" i="1"/>
  <c r="F66" i="1"/>
  <c r="J46" i="1"/>
  <c r="F46" i="1"/>
  <c r="J26" i="1"/>
  <c r="J207" i="1" s="1"/>
  <c r="F26" i="1"/>
  <c r="F207" i="1"/>
</calcChain>
</file>

<file path=xl/sharedStrings.xml><?xml version="1.0" encoding="utf-8"?>
<sst xmlns="http://schemas.openxmlformats.org/spreadsheetml/2006/main" count="319" uniqueCount="91">
  <si>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</si>
  <si>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</si>
  <si>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</si>
  <si>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</si>
  <si>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</si>
  <si>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</si>
  <si>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</si>
  <si>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</si>
  <si>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</si>
  <si>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</si>
  <si>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</si>
  <si>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</si>
  <si>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</si>
  <si>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</si>
  <si>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</si>
  <si>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</si>
  <si>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</si>
  <si>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</si>
  <si>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</si>
  <si>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</si>
  <si>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</si>
  <si>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</si>
  <si>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</si>
  <si>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</si>
  <si>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</si>
  <si>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</si>
  <si>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</si>
  <si>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</si>
  <si>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</si>
  <si>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</si>
  <si>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</si>
  <si>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</si>
  <si>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</si>
  <si>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</si>
  <si>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</si>
  <si>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</si>
  <si>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</si>
  <si>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</si>
  <si>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</si>
  <si>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№ 130</t>
  </si>
  <si>
    <t>директор</t>
  </si>
  <si>
    <t>О.Ю. Гаппель</t>
  </si>
  <si>
    <t>Каша молочная рисовая с маслом</t>
  </si>
  <si>
    <t>Чай с сахаром</t>
  </si>
  <si>
    <t>булочное</t>
  </si>
  <si>
    <t xml:space="preserve">Бутерброд с повидлом </t>
  </si>
  <si>
    <t>Яйцо вареное</t>
  </si>
  <si>
    <t>таб 4</t>
  </si>
  <si>
    <t>акт</t>
  </si>
  <si>
    <t>Суп - лапша домашняя</t>
  </si>
  <si>
    <t>Плов с мясом</t>
  </si>
  <si>
    <t>Чай с сахаром и лимоном</t>
  </si>
  <si>
    <t>Хлеб пшеничный</t>
  </si>
  <si>
    <t>Хлеб ржаной</t>
  </si>
  <si>
    <t>Фритата с овощами с соусом</t>
  </si>
  <si>
    <t>Макаронные изделия отварные</t>
  </si>
  <si>
    <t>Фрукты свежие</t>
  </si>
  <si>
    <t>Рассольник со сметаной</t>
  </si>
  <si>
    <t xml:space="preserve"> Фритата с овощами с соусом</t>
  </si>
  <si>
    <t>Макаронные изделия</t>
  </si>
  <si>
    <t>Напиток из ягод</t>
  </si>
  <si>
    <t>Рыба под сырной шапкой</t>
  </si>
  <si>
    <t>Сложный овощной гарнир</t>
  </si>
  <si>
    <t>Лимонад домашний</t>
  </si>
  <si>
    <t xml:space="preserve">акт  </t>
  </si>
  <si>
    <t>Минестроне с гренками</t>
  </si>
  <si>
    <t xml:space="preserve">акт </t>
  </si>
  <si>
    <t>Запеканка творожная с соусом</t>
  </si>
  <si>
    <t>Булочка молочная</t>
  </si>
  <si>
    <t>Борщ из свежей капусты с картофелем со сметаной</t>
  </si>
  <si>
    <t>Мясо по - купечески</t>
  </si>
  <si>
    <t>Котлета с соусом</t>
  </si>
  <si>
    <t>Рис припущенный</t>
  </si>
  <si>
    <t>Суп овощьной со сметаной</t>
  </si>
  <si>
    <t>Мясо тушеное</t>
  </si>
  <si>
    <t>Суп картофельный с горохом</t>
  </si>
  <si>
    <t>Ризотто с птицей</t>
  </si>
  <si>
    <t>Напиток из сухофруктов</t>
  </si>
  <si>
    <t>Борщ сибирский со сметаной</t>
  </si>
  <si>
    <t>Еаша молочная пшенная с маслом</t>
  </si>
  <si>
    <t>Кисломолочный продукт</t>
  </si>
  <si>
    <t>Мучное изделие</t>
  </si>
  <si>
    <t>кисломол.</t>
  </si>
  <si>
    <t>Уха школьная</t>
  </si>
  <si>
    <t>Запеканка картофельная с мясом и овощами</t>
  </si>
  <si>
    <t>Котлеты Студенческие с соусом</t>
  </si>
  <si>
    <t>Каша гречневая вязкая</t>
  </si>
  <si>
    <t>Щи из свежей капусты со сметаной</t>
  </si>
  <si>
    <t>Вареники с творогом с соусом</t>
  </si>
  <si>
    <t>Жаркое по - домашнему с овощами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</si>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</sst>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2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64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02" sqref="N2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3" t="s">
        <v>39</v>
      </c>
      <c r="D1" s="54"/>
      <c r="E1" s="55"/>
      <c r="F1" s="12" t="s">
        <v>16</v>
      </c>
      <c r="G1" s="2" t="s">
        <v>17</v>
      </c>
      <c r="H1" s="51" t="s">
        <v>40</v>
      </c>
      <c r="I1" s="51"/>
      <c r="J1" s="51"/>
      <c r="K1" s="51"/>
    </row>
    <row r="2" spans="1:12" ht="18" x14ac:dyDescent="0.2">
      <c r="A2" s="35" t="s">
        <v>6</v>
      </c>
      <c r="C2" s="2"/>
      <c r="G2" s="2" t="s">
        <v>18</v>
      </c>
      <c r="H2" s="51" t="s">
        <v>41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60">
        <v>200</v>
      </c>
      <c r="G6" s="64">
        <v>7.96</v>
      </c>
      <c r="H6" s="64">
        <v>7.59</v>
      </c>
      <c r="I6" s="65">
        <v>60.1</v>
      </c>
      <c r="J6" s="60">
        <v>308</v>
      </c>
      <c r="K6" s="75" t="s">
        <v>47</v>
      </c>
      <c r="L6" s="39"/>
    </row>
    <row r="7" spans="1:12" ht="15" x14ac:dyDescent="0.25">
      <c r="A7" s="23"/>
      <c r="B7" s="15"/>
      <c r="C7" s="11"/>
      <c r="D7" s="6" t="s">
        <v>21</v>
      </c>
      <c r="E7" s="57"/>
      <c r="F7" s="61"/>
      <c r="G7" s="66"/>
      <c r="H7" s="66"/>
      <c r="I7" s="67"/>
      <c r="J7" s="61"/>
      <c r="K7" s="76"/>
      <c r="L7" s="41"/>
    </row>
    <row r="8" spans="1:12" ht="15" x14ac:dyDescent="0.25">
      <c r="A8" s="23"/>
      <c r="B8" s="15"/>
      <c r="C8" s="11"/>
      <c r="D8" s="7" t="s">
        <v>22</v>
      </c>
      <c r="E8" s="57" t="s">
        <v>43</v>
      </c>
      <c r="F8" s="61">
        <v>200</v>
      </c>
      <c r="G8" s="68">
        <v>0.2</v>
      </c>
      <c r="H8" s="69">
        <v>0.02</v>
      </c>
      <c r="I8" s="70">
        <v>15</v>
      </c>
      <c r="J8" s="61">
        <v>61</v>
      </c>
      <c r="K8" s="76">
        <v>685</v>
      </c>
      <c r="L8" s="41"/>
    </row>
    <row r="9" spans="1:12" ht="15" x14ac:dyDescent="0.25">
      <c r="A9" s="23"/>
      <c r="B9" s="15"/>
      <c r="C9" s="11"/>
      <c r="D9" s="7" t="s">
        <v>23</v>
      </c>
      <c r="E9" s="40"/>
      <c r="F9" s="61"/>
      <c r="G9" s="66"/>
      <c r="H9" s="66"/>
      <c r="I9" s="67"/>
      <c r="J9" s="61"/>
      <c r="K9" s="76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62"/>
      <c r="G10" s="71"/>
      <c r="H10" s="71"/>
      <c r="I10" s="72"/>
      <c r="J10" s="62"/>
      <c r="K10" s="77"/>
      <c r="L10" s="41"/>
    </row>
    <row r="11" spans="1:12" ht="15" x14ac:dyDescent="0.25">
      <c r="A11" s="23"/>
      <c r="B11" s="15"/>
      <c r="C11" s="11"/>
      <c r="D11" s="7" t="s">
        <v>44</v>
      </c>
      <c r="E11" s="58" t="s">
        <v>45</v>
      </c>
      <c r="F11" s="62">
        <v>60</v>
      </c>
      <c r="G11" s="71">
        <v>3.12</v>
      </c>
      <c r="H11" s="71">
        <v>0.36</v>
      </c>
      <c r="I11" s="72">
        <v>33.770000000000003</v>
      </c>
      <c r="J11" s="62">
        <v>145</v>
      </c>
      <c r="K11" s="77" t="s">
        <v>48</v>
      </c>
      <c r="L11" s="41"/>
    </row>
    <row r="12" spans="1:12" ht="15.75" thickBot="1" x14ac:dyDescent="0.3">
      <c r="A12" s="23"/>
      <c r="B12" s="15"/>
      <c r="C12" s="11"/>
      <c r="D12" s="6"/>
      <c r="E12" s="59" t="s">
        <v>46</v>
      </c>
      <c r="F12" s="63">
        <v>40</v>
      </c>
      <c r="G12" s="73">
        <v>5.0999999999999996</v>
      </c>
      <c r="H12" s="73">
        <v>4.5999999999999996</v>
      </c>
      <c r="I12" s="74">
        <v>0.3</v>
      </c>
      <c r="J12" s="63">
        <v>63</v>
      </c>
      <c r="K12" s="78">
        <v>337</v>
      </c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16.380000000000003</v>
      </c>
      <c r="H15" s="19">
        <f t="shared" si="0"/>
        <v>12.57</v>
      </c>
      <c r="I15" s="19">
        <f t="shared" si="0"/>
        <v>109.17</v>
      </c>
      <c r="J15" s="19">
        <f t="shared" si="0"/>
        <v>577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57" t="s">
        <v>49</v>
      </c>
      <c r="F17" s="61">
        <v>200</v>
      </c>
      <c r="G17" s="66">
        <v>2.35</v>
      </c>
      <c r="H17" s="66">
        <v>3.91</v>
      </c>
      <c r="I17" s="67">
        <v>14.2</v>
      </c>
      <c r="J17" s="61">
        <v>103</v>
      </c>
      <c r="K17" s="76">
        <v>148</v>
      </c>
      <c r="L17" s="41"/>
    </row>
    <row r="18" spans="1:12" ht="15" x14ac:dyDescent="0.25">
      <c r="A18" s="23"/>
      <c r="B18" s="15"/>
      <c r="C18" s="11"/>
      <c r="D18" s="7" t="s">
        <v>28</v>
      </c>
      <c r="E18" s="57" t="s">
        <v>50</v>
      </c>
      <c r="F18" s="61">
        <v>220</v>
      </c>
      <c r="G18" s="66">
        <v>12.15</v>
      </c>
      <c r="H18" s="66">
        <v>17.350000000000001</v>
      </c>
      <c r="I18" s="67">
        <v>46.58</v>
      </c>
      <c r="J18" s="61">
        <v>380</v>
      </c>
      <c r="K18" s="76">
        <v>265</v>
      </c>
      <c r="L18" s="41"/>
    </row>
    <row r="19" spans="1:12" ht="15" x14ac:dyDescent="0.25">
      <c r="A19" s="23"/>
      <c r="B19" s="15"/>
      <c r="C19" s="11"/>
      <c r="D19" s="7" t="s">
        <v>29</v>
      </c>
      <c r="E19" s="57"/>
      <c r="F19" s="61"/>
      <c r="G19" s="66"/>
      <c r="H19" s="66"/>
      <c r="I19" s="67"/>
      <c r="J19" s="61"/>
      <c r="K19" s="76"/>
      <c r="L19" s="41"/>
    </row>
    <row r="20" spans="1:12" ht="15" x14ac:dyDescent="0.25">
      <c r="A20" s="23"/>
      <c r="B20" s="15"/>
      <c r="C20" s="11"/>
      <c r="D20" s="7" t="s">
        <v>30</v>
      </c>
      <c r="E20" s="57" t="s">
        <v>51</v>
      </c>
      <c r="F20" s="61">
        <v>200</v>
      </c>
      <c r="G20" s="66">
        <v>0.26</v>
      </c>
      <c r="H20" s="66">
        <v>0.03</v>
      </c>
      <c r="I20" s="67">
        <v>15.25</v>
      </c>
      <c r="J20" s="61">
        <v>64</v>
      </c>
      <c r="K20" s="76">
        <v>686</v>
      </c>
      <c r="L20" s="41"/>
    </row>
    <row r="21" spans="1:12" ht="15" x14ac:dyDescent="0.25">
      <c r="A21" s="23"/>
      <c r="B21" s="15"/>
      <c r="C21" s="11"/>
      <c r="D21" s="7" t="s">
        <v>31</v>
      </c>
      <c r="E21" s="57" t="s">
        <v>52</v>
      </c>
      <c r="F21" s="61">
        <v>50</v>
      </c>
      <c r="G21" s="61">
        <v>4</v>
      </c>
      <c r="H21" s="68">
        <v>0.5</v>
      </c>
      <c r="I21" s="79">
        <v>25</v>
      </c>
      <c r="J21" s="61">
        <v>120</v>
      </c>
      <c r="K21" s="42"/>
      <c r="L21" s="41"/>
    </row>
    <row r="22" spans="1:12" ht="15" x14ac:dyDescent="0.25">
      <c r="A22" s="23"/>
      <c r="B22" s="15"/>
      <c r="C22" s="11"/>
      <c r="D22" s="7" t="s">
        <v>32</v>
      </c>
      <c r="E22" s="57" t="s">
        <v>53</v>
      </c>
      <c r="F22" s="61">
        <v>30</v>
      </c>
      <c r="G22" s="68">
        <v>2.4</v>
      </c>
      <c r="H22" s="68">
        <v>0.3</v>
      </c>
      <c r="I22" s="80">
        <v>13.5</v>
      </c>
      <c r="J22" s="61">
        <v>66</v>
      </c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21.159999999999997</v>
      </c>
      <c r="H25" s="19">
        <f t="shared" si="2"/>
        <v>22.090000000000003</v>
      </c>
      <c r="I25" s="19">
        <f t="shared" si="2"/>
        <v>114.53</v>
      </c>
      <c r="J25" s="19">
        <f t="shared" si="2"/>
        <v>733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49" t="s">
        <v>4</v>
      </c>
      <c r="D26" s="50"/>
      <c r="E26" s="31"/>
      <c r="F26" s="32">
        <f>F15+F25</f>
        <v>1200</v>
      </c>
      <c r="G26" s="32">
        <f t="shared" ref="G26:J26" si="4">G15+G25</f>
        <v>37.54</v>
      </c>
      <c r="H26" s="32">
        <f t="shared" si="4"/>
        <v>34.660000000000004</v>
      </c>
      <c r="I26" s="32">
        <f t="shared" si="4"/>
        <v>223.7</v>
      </c>
      <c r="J26" s="32">
        <f t="shared" si="4"/>
        <v>1310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56" t="s">
        <v>54</v>
      </c>
      <c r="F27" s="60">
        <v>90</v>
      </c>
      <c r="G27" s="64">
        <v>12.77</v>
      </c>
      <c r="H27" s="84">
        <v>9.8000000000000007</v>
      </c>
      <c r="I27" s="85">
        <v>3.81</v>
      </c>
      <c r="J27" s="60">
        <v>141</v>
      </c>
      <c r="K27" s="81" t="s">
        <v>48</v>
      </c>
      <c r="L27" s="39"/>
    </row>
    <row r="28" spans="1:12" ht="15" x14ac:dyDescent="0.25">
      <c r="A28" s="14"/>
      <c r="B28" s="15"/>
      <c r="C28" s="11"/>
      <c r="D28" s="6" t="s">
        <v>21</v>
      </c>
      <c r="E28" s="57" t="s">
        <v>55</v>
      </c>
      <c r="F28" s="61">
        <v>150</v>
      </c>
      <c r="G28" s="66">
        <v>5.82</v>
      </c>
      <c r="H28" s="66">
        <v>4.49</v>
      </c>
      <c r="I28" s="67">
        <v>37.08</v>
      </c>
      <c r="J28" s="61">
        <v>212</v>
      </c>
      <c r="K28" s="82">
        <v>516</v>
      </c>
      <c r="L28" s="41"/>
    </row>
    <row r="29" spans="1:12" ht="15" x14ac:dyDescent="0.25">
      <c r="A29" s="14"/>
      <c r="B29" s="15"/>
      <c r="C29" s="11"/>
      <c r="D29" s="7" t="s">
        <v>22</v>
      </c>
      <c r="E29" s="57" t="s">
        <v>43</v>
      </c>
      <c r="F29" s="61">
        <v>200</v>
      </c>
      <c r="G29" s="68">
        <v>0.2</v>
      </c>
      <c r="H29" s="66">
        <v>0.02</v>
      </c>
      <c r="I29" s="79">
        <v>15</v>
      </c>
      <c r="J29" s="61">
        <v>61</v>
      </c>
      <c r="K29" s="82">
        <v>685</v>
      </c>
      <c r="L29" s="41"/>
    </row>
    <row r="30" spans="1:12" ht="15" x14ac:dyDescent="0.25">
      <c r="A30" s="14"/>
      <c r="B30" s="15"/>
      <c r="C30" s="11"/>
      <c r="D30" s="7" t="s">
        <v>23</v>
      </c>
      <c r="E30" s="57" t="s">
        <v>52</v>
      </c>
      <c r="F30" s="62">
        <v>30</v>
      </c>
      <c r="G30" s="86">
        <v>2.4</v>
      </c>
      <c r="H30" s="86">
        <v>0.3</v>
      </c>
      <c r="I30" s="87">
        <v>15</v>
      </c>
      <c r="J30" s="62">
        <v>72</v>
      </c>
      <c r="K30" s="42"/>
      <c r="L30" s="41"/>
    </row>
    <row r="31" spans="1:12" ht="15.75" thickBot="1" x14ac:dyDescent="0.3">
      <c r="A31" s="14"/>
      <c r="B31" s="15"/>
      <c r="C31" s="11"/>
      <c r="D31" s="7" t="s">
        <v>24</v>
      </c>
      <c r="E31" s="59" t="s">
        <v>56</v>
      </c>
      <c r="F31" s="83">
        <v>100</v>
      </c>
      <c r="G31" s="73">
        <v>0.4</v>
      </c>
      <c r="H31" s="73"/>
      <c r="I31" s="74">
        <v>12.6</v>
      </c>
      <c r="J31" s="41">
        <v>52</v>
      </c>
      <c r="K31" s="42"/>
      <c r="L31" s="41"/>
    </row>
    <row r="32" spans="1:12" ht="15" x14ac:dyDescent="0.25">
      <c r="A32" s="14"/>
      <c r="B32" s="15"/>
      <c r="C32" s="11"/>
      <c r="D32" s="6"/>
      <c r="E32" s="57"/>
      <c r="F32" s="41"/>
      <c r="G32" s="41"/>
      <c r="H32" s="41"/>
      <c r="I32" s="41"/>
      <c r="J32" s="41"/>
      <c r="K32" s="42"/>
      <c r="L32" s="41"/>
    </row>
    <row r="33" spans="1:12" ht="15.75" thickBot="1" x14ac:dyDescent="0.3">
      <c r="A33" s="14"/>
      <c r="B33" s="15"/>
      <c r="C33" s="11"/>
      <c r="D33" s="6"/>
      <c r="E33" s="59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21.589999999999996</v>
      </c>
      <c r="H35" s="19">
        <f>SUM(H27:H34)</f>
        <v>14.610000000000001</v>
      </c>
      <c r="I35" s="19">
        <f>SUM(I27:I34)</f>
        <v>83.49</v>
      </c>
      <c r="J35" s="19">
        <f>SUM(J27:J34)</f>
        <v>538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27</v>
      </c>
      <c r="E37" s="57" t="s">
        <v>57</v>
      </c>
      <c r="F37" s="61">
        <v>200</v>
      </c>
      <c r="G37" s="66">
        <v>1.91</v>
      </c>
      <c r="H37" s="66">
        <v>3.71</v>
      </c>
      <c r="I37" s="67">
        <v>14.11</v>
      </c>
      <c r="J37" s="61">
        <v>104</v>
      </c>
      <c r="K37" s="82">
        <v>132</v>
      </c>
      <c r="L37" s="41"/>
    </row>
    <row r="38" spans="1:12" ht="15" x14ac:dyDescent="0.25">
      <c r="A38" s="14"/>
      <c r="B38" s="15"/>
      <c r="C38" s="11"/>
      <c r="D38" s="7" t="s">
        <v>28</v>
      </c>
      <c r="E38" s="57" t="s">
        <v>58</v>
      </c>
      <c r="F38" s="61">
        <v>90</v>
      </c>
      <c r="G38" s="66">
        <v>12.77</v>
      </c>
      <c r="H38" s="68">
        <v>9.8000000000000007</v>
      </c>
      <c r="I38" s="67">
        <v>3.81</v>
      </c>
      <c r="J38" s="61">
        <v>141</v>
      </c>
      <c r="K38" s="82" t="s">
        <v>48</v>
      </c>
      <c r="L38" s="41"/>
    </row>
    <row r="39" spans="1:12" ht="15" x14ac:dyDescent="0.25">
      <c r="A39" s="14"/>
      <c r="B39" s="15"/>
      <c r="C39" s="11"/>
      <c r="D39" s="7" t="s">
        <v>29</v>
      </c>
      <c r="E39" s="57" t="s">
        <v>59</v>
      </c>
      <c r="F39" s="61">
        <v>150</v>
      </c>
      <c r="G39" s="66">
        <v>5.82</v>
      </c>
      <c r="H39" s="66">
        <v>4.49</v>
      </c>
      <c r="I39" s="67">
        <v>37.08</v>
      </c>
      <c r="J39" s="61">
        <v>212</v>
      </c>
      <c r="K39" s="82">
        <v>516</v>
      </c>
      <c r="L39" s="41"/>
    </row>
    <row r="40" spans="1:12" ht="15" x14ac:dyDescent="0.25">
      <c r="A40" s="14"/>
      <c r="B40" s="15"/>
      <c r="C40" s="11"/>
      <c r="D40" s="7" t="s">
        <v>30</v>
      </c>
      <c r="E40" s="57" t="s">
        <v>60</v>
      </c>
      <c r="F40" s="61">
        <v>200</v>
      </c>
      <c r="G40" s="66">
        <v>7.0000000000000007E-2</v>
      </c>
      <c r="H40" s="66">
        <v>0.02</v>
      </c>
      <c r="I40" s="67">
        <v>24.44</v>
      </c>
      <c r="J40" s="61">
        <v>100</v>
      </c>
      <c r="K40" s="82" t="s">
        <v>48</v>
      </c>
      <c r="L40" s="41"/>
    </row>
    <row r="41" spans="1:12" ht="15" x14ac:dyDescent="0.25">
      <c r="A41" s="14"/>
      <c r="B41" s="15"/>
      <c r="C41" s="11"/>
      <c r="D41" s="7" t="s">
        <v>31</v>
      </c>
      <c r="E41" s="57" t="s">
        <v>52</v>
      </c>
      <c r="F41" s="61">
        <v>50</v>
      </c>
      <c r="G41" s="61">
        <v>4</v>
      </c>
      <c r="H41" s="68">
        <v>0.5</v>
      </c>
      <c r="I41" s="79">
        <v>25</v>
      </c>
      <c r="J41" s="61">
        <v>120</v>
      </c>
      <c r="K41" s="42"/>
      <c r="L41" s="41"/>
    </row>
    <row r="42" spans="1:12" ht="15" x14ac:dyDescent="0.25">
      <c r="A42" s="14"/>
      <c r="B42" s="15"/>
      <c r="C42" s="11"/>
      <c r="D42" s="7" t="s">
        <v>32</v>
      </c>
      <c r="E42" s="57" t="s">
        <v>53</v>
      </c>
      <c r="F42" s="61">
        <v>30</v>
      </c>
      <c r="G42" s="68">
        <v>2.4</v>
      </c>
      <c r="H42" s="68">
        <v>0.3</v>
      </c>
      <c r="I42" s="80">
        <v>13.5</v>
      </c>
      <c r="J42" s="61">
        <v>66</v>
      </c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6">SUM(G36:G44)</f>
        <v>26.97</v>
      </c>
      <c r="H45" s="19">
        <f t="shared" ref="H45" si="7">SUM(H36:H44)</f>
        <v>18.82</v>
      </c>
      <c r="I45" s="19">
        <f t="shared" ref="I45" si="8">SUM(I36:I44)</f>
        <v>117.94</v>
      </c>
      <c r="J45" s="19">
        <f t="shared" ref="J45:L45" si="9">SUM(J36:J44)</f>
        <v>743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49" t="s">
        <v>4</v>
      </c>
      <c r="D46" s="50"/>
      <c r="E46" s="31"/>
      <c r="F46" s="32">
        <f>F35+F45</f>
        <v>1290</v>
      </c>
      <c r="G46" s="32">
        <f t="shared" ref="G46" si="10">G35+G45</f>
        <v>48.559999999999995</v>
      </c>
      <c r="H46" s="32">
        <f t="shared" ref="H46" si="11">H35+H45</f>
        <v>33.43</v>
      </c>
      <c r="I46" s="32">
        <f t="shared" ref="I46" si="12">I35+I45</f>
        <v>201.43</v>
      </c>
      <c r="J46" s="32">
        <f t="shared" ref="J46:L46" si="13">J35+J45</f>
        <v>1281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6" t="s">
        <v>61</v>
      </c>
      <c r="F47" s="60">
        <v>90</v>
      </c>
      <c r="G47" s="64">
        <v>9.19</v>
      </c>
      <c r="H47" s="64">
        <v>10.73</v>
      </c>
      <c r="I47" s="65">
        <v>7.7</v>
      </c>
      <c r="J47" s="60">
        <v>136</v>
      </c>
      <c r="K47" s="81" t="s">
        <v>48</v>
      </c>
      <c r="L47" s="39"/>
    </row>
    <row r="48" spans="1:12" ht="15" x14ac:dyDescent="0.25">
      <c r="A48" s="23"/>
      <c r="B48" s="15"/>
      <c r="C48" s="11"/>
      <c r="D48" s="6" t="s">
        <v>21</v>
      </c>
      <c r="E48" s="57" t="s">
        <v>62</v>
      </c>
      <c r="F48" s="61">
        <v>180</v>
      </c>
      <c r="G48" s="66">
        <v>4.3499999999999996</v>
      </c>
      <c r="H48" s="66">
        <v>7.72</v>
      </c>
      <c r="I48" s="67">
        <v>29.44</v>
      </c>
      <c r="J48" s="61">
        <v>172</v>
      </c>
      <c r="K48" s="82" t="s">
        <v>64</v>
      </c>
      <c r="L48" s="41"/>
    </row>
    <row r="49" spans="1:12" ht="15" x14ac:dyDescent="0.25">
      <c r="A49" s="23"/>
      <c r="B49" s="15"/>
      <c r="C49" s="11"/>
      <c r="D49" s="7" t="s">
        <v>22</v>
      </c>
      <c r="E49" s="57" t="s">
        <v>63</v>
      </c>
      <c r="F49" s="61">
        <v>200</v>
      </c>
      <c r="G49" s="66"/>
      <c r="H49" s="66"/>
      <c r="I49" s="79">
        <v>18</v>
      </c>
      <c r="J49" s="61">
        <v>113</v>
      </c>
      <c r="K49" s="82" t="s">
        <v>48</v>
      </c>
      <c r="L49" s="41"/>
    </row>
    <row r="50" spans="1:12" ht="15" x14ac:dyDescent="0.25">
      <c r="A50" s="23"/>
      <c r="B50" s="15"/>
      <c r="C50" s="11"/>
      <c r="D50" s="7" t="s">
        <v>23</v>
      </c>
      <c r="E50" s="57" t="s">
        <v>52</v>
      </c>
      <c r="F50" s="62">
        <v>30</v>
      </c>
      <c r="G50" s="86">
        <v>2.4</v>
      </c>
      <c r="H50" s="86">
        <v>0.3</v>
      </c>
      <c r="I50" s="87">
        <v>15</v>
      </c>
      <c r="J50" s="62">
        <v>72</v>
      </c>
      <c r="K50" s="42"/>
      <c r="L50" s="41"/>
    </row>
    <row r="51" spans="1:12" ht="15" x14ac:dyDescent="0.25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15.94</v>
      </c>
      <c r="H55" s="19">
        <f>SUM(H47:H54)</f>
        <v>18.75</v>
      </c>
      <c r="I55" s="19">
        <f>SUM(I47:I54)</f>
        <v>70.14</v>
      </c>
      <c r="J55" s="19">
        <f>SUM(J47:J54)</f>
        <v>493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5.75" thickBot="1" x14ac:dyDescent="0.3">
      <c r="A57" s="23"/>
      <c r="B57" s="15"/>
      <c r="C57" s="11"/>
      <c r="D57" s="7" t="s">
        <v>27</v>
      </c>
      <c r="E57" s="57" t="s">
        <v>65</v>
      </c>
      <c r="F57" s="61">
        <v>200</v>
      </c>
      <c r="G57" s="68">
        <v>6.4</v>
      </c>
      <c r="H57" s="68">
        <v>4.5999999999999996</v>
      </c>
      <c r="I57" s="80">
        <v>18.5</v>
      </c>
      <c r="J57" s="61">
        <v>144</v>
      </c>
      <c r="K57" s="82" t="s">
        <v>66</v>
      </c>
      <c r="L57" s="41"/>
    </row>
    <row r="58" spans="1:12" ht="15" x14ac:dyDescent="0.25">
      <c r="A58" s="23"/>
      <c r="B58" s="15"/>
      <c r="C58" s="11"/>
      <c r="D58" s="7" t="s">
        <v>28</v>
      </c>
      <c r="E58" s="56" t="s">
        <v>61</v>
      </c>
      <c r="F58" s="60">
        <v>90</v>
      </c>
      <c r="G58" s="64">
        <v>9.19</v>
      </c>
      <c r="H58" s="64">
        <v>10.73</v>
      </c>
      <c r="I58" s="65">
        <v>7.7</v>
      </c>
      <c r="J58" s="60">
        <v>136</v>
      </c>
      <c r="K58" s="81" t="s">
        <v>48</v>
      </c>
      <c r="L58" s="41"/>
    </row>
    <row r="59" spans="1:12" ht="15" x14ac:dyDescent="0.25">
      <c r="A59" s="23"/>
      <c r="B59" s="15"/>
      <c r="C59" s="11"/>
      <c r="D59" s="7" t="s">
        <v>29</v>
      </c>
      <c r="E59" s="57" t="s">
        <v>62</v>
      </c>
      <c r="F59" s="61">
        <v>150</v>
      </c>
      <c r="G59" s="66">
        <v>3.72</v>
      </c>
      <c r="H59" s="66">
        <v>6.37</v>
      </c>
      <c r="I59" s="67">
        <v>25.06</v>
      </c>
      <c r="J59" s="61">
        <v>139</v>
      </c>
      <c r="K59" s="82" t="s">
        <v>64</v>
      </c>
      <c r="L59" s="41"/>
    </row>
    <row r="60" spans="1:12" ht="15" x14ac:dyDescent="0.25">
      <c r="A60" s="23"/>
      <c r="B60" s="15"/>
      <c r="C60" s="11"/>
      <c r="D60" s="7" t="s">
        <v>30</v>
      </c>
      <c r="E60" s="57" t="s">
        <v>63</v>
      </c>
      <c r="F60" s="61">
        <v>200</v>
      </c>
      <c r="G60" s="66"/>
      <c r="H60" s="66"/>
      <c r="I60" s="79">
        <v>18</v>
      </c>
      <c r="J60" s="61">
        <v>113</v>
      </c>
      <c r="K60" s="82" t="s">
        <v>48</v>
      </c>
      <c r="L60" s="41"/>
    </row>
    <row r="61" spans="1:12" ht="15" x14ac:dyDescent="0.25">
      <c r="A61" s="23"/>
      <c r="B61" s="15"/>
      <c r="C61" s="11"/>
      <c r="D61" s="7" t="s">
        <v>31</v>
      </c>
      <c r="E61" s="57" t="s">
        <v>52</v>
      </c>
      <c r="F61" s="61">
        <v>50</v>
      </c>
      <c r="G61" s="61">
        <v>4</v>
      </c>
      <c r="H61" s="68">
        <v>0.5</v>
      </c>
      <c r="I61" s="79">
        <v>25</v>
      </c>
      <c r="J61" s="61">
        <v>120</v>
      </c>
      <c r="K61" s="42"/>
      <c r="L61" s="41"/>
    </row>
    <row r="62" spans="1:12" ht="15" x14ac:dyDescent="0.25">
      <c r="A62" s="23"/>
      <c r="B62" s="15"/>
      <c r="C62" s="11"/>
      <c r="D62" s="7" t="s">
        <v>32</v>
      </c>
      <c r="E62" s="57" t="s">
        <v>53</v>
      </c>
      <c r="F62" s="61">
        <v>30</v>
      </c>
      <c r="G62" s="68">
        <v>2.4</v>
      </c>
      <c r="H62" s="68">
        <v>0.3</v>
      </c>
      <c r="I62" s="80">
        <v>13.5</v>
      </c>
      <c r="J62" s="61">
        <v>66</v>
      </c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720</v>
      </c>
      <c r="G65" s="19">
        <f t="shared" ref="G65" si="14">SUM(G56:G64)</f>
        <v>25.709999999999997</v>
      </c>
      <c r="H65" s="19">
        <f t="shared" ref="H65" si="15">SUM(H56:H64)</f>
        <v>22.5</v>
      </c>
      <c r="I65" s="19">
        <f t="shared" ref="I65" si="16">SUM(I56:I64)</f>
        <v>107.75999999999999</v>
      </c>
      <c r="J65" s="19">
        <f t="shared" ref="J65:L65" si="17">SUM(J56:J64)</f>
        <v>718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49" t="s">
        <v>4</v>
      </c>
      <c r="D66" s="50"/>
      <c r="E66" s="31"/>
      <c r="F66" s="32">
        <f>F55+F65</f>
        <v>1220</v>
      </c>
      <c r="G66" s="32">
        <f t="shared" ref="G66" si="18">G55+G65</f>
        <v>41.65</v>
      </c>
      <c r="H66" s="32">
        <f t="shared" ref="H66" si="19">H55+H65</f>
        <v>41.25</v>
      </c>
      <c r="I66" s="32">
        <f t="shared" ref="I66" si="20">I55+I65</f>
        <v>177.89999999999998</v>
      </c>
      <c r="J66" s="32">
        <f t="shared" ref="J66:L66" si="21">J55+J65</f>
        <v>1211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56" t="s">
        <v>67</v>
      </c>
      <c r="F67" s="60">
        <v>200</v>
      </c>
      <c r="G67" s="64">
        <v>28.13</v>
      </c>
      <c r="H67" s="64">
        <v>10.55</v>
      </c>
      <c r="I67" s="85">
        <v>30.74</v>
      </c>
      <c r="J67" s="60">
        <v>365</v>
      </c>
      <c r="K67" s="81">
        <v>31</v>
      </c>
      <c r="L67" s="39"/>
    </row>
    <row r="68" spans="1:12" ht="15" x14ac:dyDescent="0.25">
      <c r="A68" s="23"/>
      <c r="B68" s="15"/>
      <c r="C68" s="11"/>
      <c r="D68" s="6" t="s">
        <v>21</v>
      </c>
      <c r="E68" s="57"/>
      <c r="F68" s="61"/>
      <c r="G68" s="66"/>
      <c r="H68" s="66"/>
      <c r="I68" s="67"/>
      <c r="J68" s="61"/>
      <c r="K68" s="82"/>
      <c r="L68" s="41"/>
    </row>
    <row r="69" spans="1:12" ht="15" x14ac:dyDescent="0.25">
      <c r="A69" s="23"/>
      <c r="B69" s="15"/>
      <c r="C69" s="11"/>
      <c r="D69" s="7" t="s">
        <v>22</v>
      </c>
      <c r="E69" s="57" t="s">
        <v>43</v>
      </c>
      <c r="F69" s="61">
        <v>200</v>
      </c>
      <c r="G69" s="68">
        <v>0.2</v>
      </c>
      <c r="H69" s="66">
        <v>0.02</v>
      </c>
      <c r="I69" s="79">
        <v>15</v>
      </c>
      <c r="J69" s="61">
        <v>61</v>
      </c>
      <c r="K69" s="82">
        <v>685</v>
      </c>
      <c r="L69" s="41"/>
    </row>
    <row r="70" spans="1:12" ht="15" x14ac:dyDescent="0.25">
      <c r="A70" s="23"/>
      <c r="B70" s="15"/>
      <c r="C70" s="11"/>
      <c r="D70" s="7" t="s">
        <v>23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 t="s">
        <v>44</v>
      </c>
      <c r="E71" s="57" t="s">
        <v>68</v>
      </c>
      <c r="F71" s="83">
        <v>100</v>
      </c>
      <c r="G71" s="86">
        <v>8.8000000000000007</v>
      </c>
      <c r="H71" s="86">
        <v>2.2000000000000002</v>
      </c>
      <c r="I71" s="88">
        <v>50.3</v>
      </c>
      <c r="J71" s="83">
        <v>128</v>
      </c>
      <c r="K71" s="89">
        <v>779</v>
      </c>
      <c r="L71" s="41"/>
    </row>
    <row r="72" spans="1:12" ht="15" x14ac:dyDescent="0.25">
      <c r="A72" s="23"/>
      <c r="B72" s="15"/>
      <c r="C72" s="11"/>
      <c r="D72" s="6"/>
      <c r="E72" s="57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37.129999999999995</v>
      </c>
      <c r="H75" s="19">
        <f t="shared" ref="H75" si="23">SUM(H67:H74)</f>
        <v>12.77</v>
      </c>
      <c r="I75" s="19">
        <f t="shared" ref="I75" si="24">SUM(I67:I74)</f>
        <v>96.039999999999992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5.75" thickBot="1" x14ac:dyDescent="0.3">
      <c r="A77" s="23"/>
      <c r="B77" s="15"/>
      <c r="C77" s="11"/>
      <c r="D77" s="7" t="s">
        <v>27</v>
      </c>
      <c r="E77" s="57" t="s">
        <v>69</v>
      </c>
      <c r="F77" s="61">
        <v>200</v>
      </c>
      <c r="G77" s="66">
        <v>1.66</v>
      </c>
      <c r="H77" s="66">
        <v>4.91</v>
      </c>
      <c r="I77" s="67">
        <v>10.56</v>
      </c>
      <c r="J77" s="61">
        <v>92</v>
      </c>
      <c r="K77" s="82">
        <v>110</v>
      </c>
      <c r="L77" s="41"/>
    </row>
    <row r="78" spans="1:12" ht="15" x14ac:dyDescent="0.25">
      <c r="A78" s="23"/>
      <c r="B78" s="15"/>
      <c r="C78" s="11"/>
      <c r="D78" s="7" t="s">
        <v>28</v>
      </c>
      <c r="E78" s="56" t="s">
        <v>70</v>
      </c>
      <c r="F78" s="60">
        <v>220</v>
      </c>
      <c r="G78" s="84">
        <v>21.6</v>
      </c>
      <c r="H78" s="64">
        <v>16.010000000000002</v>
      </c>
      <c r="I78" s="65">
        <v>37.5</v>
      </c>
      <c r="J78" s="60">
        <v>335</v>
      </c>
      <c r="K78" s="81" t="s">
        <v>64</v>
      </c>
      <c r="L78" s="41"/>
    </row>
    <row r="79" spans="1:12" ht="15" x14ac:dyDescent="0.25">
      <c r="A79" s="23"/>
      <c r="B79" s="15"/>
      <c r="C79" s="11"/>
      <c r="D79" s="7" t="s">
        <v>29</v>
      </c>
      <c r="E79" s="57"/>
      <c r="F79" s="61"/>
      <c r="G79" s="66"/>
      <c r="H79" s="66"/>
      <c r="I79" s="67"/>
      <c r="J79" s="61"/>
      <c r="K79" s="82"/>
      <c r="L79" s="41"/>
    </row>
    <row r="80" spans="1:12" ht="15" x14ac:dyDescent="0.25">
      <c r="A80" s="23"/>
      <c r="B80" s="15"/>
      <c r="C80" s="11"/>
      <c r="D80" s="7" t="s">
        <v>30</v>
      </c>
      <c r="E80" s="57" t="s">
        <v>60</v>
      </c>
      <c r="F80" s="61">
        <v>200</v>
      </c>
      <c r="G80" s="66">
        <v>7.0000000000000007E-2</v>
      </c>
      <c r="H80" s="66">
        <v>0.02</v>
      </c>
      <c r="I80" s="67">
        <v>24.44</v>
      </c>
      <c r="J80" s="61">
        <v>100</v>
      </c>
      <c r="K80" s="82" t="s">
        <v>48</v>
      </c>
      <c r="L80" s="41"/>
    </row>
    <row r="81" spans="1:12" ht="15" x14ac:dyDescent="0.25">
      <c r="A81" s="23"/>
      <c r="B81" s="15"/>
      <c r="C81" s="11"/>
      <c r="D81" s="7" t="s">
        <v>31</v>
      </c>
      <c r="E81" s="57" t="s">
        <v>52</v>
      </c>
      <c r="F81" s="61">
        <v>50</v>
      </c>
      <c r="G81" s="61">
        <v>4</v>
      </c>
      <c r="H81" s="68">
        <v>0.5</v>
      </c>
      <c r="I81" s="79">
        <v>25</v>
      </c>
      <c r="J81" s="61">
        <v>120</v>
      </c>
      <c r="K81" s="42"/>
      <c r="L81" s="41"/>
    </row>
    <row r="82" spans="1:12" ht="15" x14ac:dyDescent="0.25">
      <c r="A82" s="23"/>
      <c r="B82" s="15"/>
      <c r="C82" s="11"/>
      <c r="D82" s="7" t="s">
        <v>32</v>
      </c>
      <c r="E82" s="57" t="s">
        <v>53</v>
      </c>
      <c r="F82" s="61">
        <v>30</v>
      </c>
      <c r="G82" s="68">
        <v>2.4</v>
      </c>
      <c r="H82" s="68">
        <v>0.3</v>
      </c>
      <c r="I82" s="80">
        <v>13.5</v>
      </c>
      <c r="J82" s="61">
        <v>66</v>
      </c>
      <c r="K82" s="42"/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29.73</v>
      </c>
      <c r="H85" s="19">
        <f t="shared" ref="H85" si="27">SUM(H76:H84)</f>
        <v>21.740000000000002</v>
      </c>
      <c r="I85" s="19">
        <f t="shared" ref="I85" si="28">SUM(I76:I84)</f>
        <v>111</v>
      </c>
      <c r="J85" s="19">
        <f t="shared" ref="J85:L85" si="29">SUM(J76:J84)</f>
        <v>713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49" t="s">
        <v>4</v>
      </c>
      <c r="D86" s="50"/>
      <c r="E86" s="31"/>
      <c r="F86" s="32">
        <f>F75+F85</f>
        <v>1200</v>
      </c>
      <c r="G86" s="32">
        <f t="shared" ref="G86" si="30">G75+G85</f>
        <v>66.86</v>
      </c>
      <c r="H86" s="32">
        <f t="shared" ref="H86" si="31">H75+H85</f>
        <v>34.510000000000005</v>
      </c>
      <c r="I86" s="32">
        <f t="shared" ref="I86" si="32">I75+I85</f>
        <v>207.04</v>
      </c>
      <c r="J86" s="32">
        <f t="shared" ref="J86:L86" si="33">J75+J85</f>
        <v>1267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56" t="s">
        <v>71</v>
      </c>
      <c r="F87" s="60">
        <v>90</v>
      </c>
      <c r="G87" s="64">
        <v>10.199999999999999</v>
      </c>
      <c r="H87" s="64">
        <v>9.51</v>
      </c>
      <c r="I87" s="85">
        <v>11.88</v>
      </c>
      <c r="J87" s="60">
        <v>177</v>
      </c>
      <c r="K87" s="81">
        <v>451</v>
      </c>
      <c r="L87" s="39"/>
    </row>
    <row r="88" spans="1:12" ht="15" x14ac:dyDescent="0.25">
      <c r="A88" s="23"/>
      <c r="B88" s="15"/>
      <c r="C88" s="11"/>
      <c r="D88" s="6" t="s">
        <v>21</v>
      </c>
      <c r="E88" s="57" t="s">
        <v>72</v>
      </c>
      <c r="F88" s="61">
        <v>180</v>
      </c>
      <c r="G88" s="66">
        <v>4.46</v>
      </c>
      <c r="H88" s="66">
        <v>5.2</v>
      </c>
      <c r="I88" s="67">
        <v>46.7</v>
      </c>
      <c r="J88" s="61">
        <v>251</v>
      </c>
      <c r="K88" s="82">
        <v>512</v>
      </c>
      <c r="L88" s="41"/>
    </row>
    <row r="89" spans="1:12" ht="15" x14ac:dyDescent="0.25">
      <c r="A89" s="23"/>
      <c r="B89" s="15"/>
      <c r="C89" s="11"/>
      <c r="D89" s="7" t="s">
        <v>22</v>
      </c>
      <c r="E89" s="57" t="s">
        <v>43</v>
      </c>
      <c r="F89" s="61">
        <v>200</v>
      </c>
      <c r="G89" s="66">
        <v>0.2</v>
      </c>
      <c r="H89" s="66">
        <v>0.02</v>
      </c>
      <c r="I89" s="67">
        <v>15</v>
      </c>
      <c r="J89" s="61">
        <v>61</v>
      </c>
      <c r="K89" s="82">
        <v>685</v>
      </c>
      <c r="L89" s="41"/>
    </row>
    <row r="90" spans="1:12" ht="15" x14ac:dyDescent="0.25">
      <c r="A90" s="23"/>
      <c r="B90" s="15"/>
      <c r="C90" s="11"/>
      <c r="D90" s="7" t="s">
        <v>23</v>
      </c>
      <c r="E90" s="57" t="s">
        <v>52</v>
      </c>
      <c r="F90" s="61">
        <v>30</v>
      </c>
      <c r="G90" s="66">
        <v>2.4</v>
      </c>
      <c r="H90" s="66">
        <v>0.3</v>
      </c>
      <c r="I90" s="67">
        <v>15</v>
      </c>
      <c r="J90" s="61">
        <v>72</v>
      </c>
      <c r="K90" s="42"/>
      <c r="L90" s="41"/>
    </row>
    <row r="91" spans="1:12" ht="15" x14ac:dyDescent="0.25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62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17.259999999999998</v>
      </c>
      <c r="H95" s="19">
        <f t="shared" ref="H95" si="35">SUM(H87:H94)</f>
        <v>15.030000000000001</v>
      </c>
      <c r="I95" s="19">
        <f t="shared" ref="I95" si="36">SUM(I87:I94)</f>
        <v>88.580000000000013</v>
      </c>
      <c r="J95" s="19">
        <f t="shared" ref="J95:L95" si="37">SUM(J87:J94)</f>
        <v>561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5.75" thickBot="1" x14ac:dyDescent="0.3">
      <c r="A97" s="23"/>
      <c r="B97" s="15"/>
      <c r="C97" s="11"/>
      <c r="D97" s="7" t="s">
        <v>27</v>
      </c>
      <c r="E97" s="57" t="s">
        <v>73</v>
      </c>
      <c r="F97" s="61">
        <v>200</v>
      </c>
      <c r="G97" s="66">
        <v>1.66</v>
      </c>
      <c r="H97" s="66">
        <v>3.63</v>
      </c>
      <c r="I97" s="67">
        <v>9.16</v>
      </c>
      <c r="J97" s="61">
        <v>88</v>
      </c>
      <c r="K97" s="82">
        <v>135</v>
      </c>
      <c r="L97" s="41"/>
    </row>
    <row r="98" spans="1:12" ht="15" x14ac:dyDescent="0.25">
      <c r="A98" s="23"/>
      <c r="B98" s="15"/>
      <c r="C98" s="11"/>
      <c r="D98" s="7" t="s">
        <v>28</v>
      </c>
      <c r="E98" s="56" t="s">
        <v>71</v>
      </c>
      <c r="F98" s="60">
        <v>90</v>
      </c>
      <c r="G98" s="84">
        <v>10.199999999999999</v>
      </c>
      <c r="H98" s="64">
        <v>9.51</v>
      </c>
      <c r="I98" s="85">
        <v>11.88</v>
      </c>
      <c r="J98" s="60">
        <v>177</v>
      </c>
      <c r="K98" s="81">
        <v>451</v>
      </c>
      <c r="L98" s="41"/>
    </row>
    <row r="99" spans="1:12" ht="15" x14ac:dyDescent="0.25">
      <c r="A99" s="23"/>
      <c r="B99" s="15"/>
      <c r="C99" s="11"/>
      <c r="D99" s="7" t="s">
        <v>29</v>
      </c>
      <c r="E99" s="57" t="s">
        <v>72</v>
      </c>
      <c r="F99" s="61">
        <v>150</v>
      </c>
      <c r="G99" s="66">
        <v>3.72</v>
      </c>
      <c r="H99" s="66">
        <v>4.33</v>
      </c>
      <c r="I99" s="67">
        <v>38.659999999999997</v>
      </c>
      <c r="J99" s="61">
        <v>209</v>
      </c>
      <c r="K99" s="82">
        <v>512</v>
      </c>
      <c r="L99" s="41"/>
    </row>
    <row r="100" spans="1:12" ht="15" x14ac:dyDescent="0.25">
      <c r="A100" s="23"/>
      <c r="B100" s="15"/>
      <c r="C100" s="11"/>
      <c r="D100" s="7" t="s">
        <v>30</v>
      </c>
      <c r="E100" s="57" t="s">
        <v>51</v>
      </c>
      <c r="F100" s="61">
        <v>200</v>
      </c>
      <c r="G100" s="66">
        <v>0.26</v>
      </c>
      <c r="H100" s="66">
        <v>0.03</v>
      </c>
      <c r="I100" s="67">
        <v>15.25</v>
      </c>
      <c r="J100" s="61">
        <v>64</v>
      </c>
      <c r="K100" s="82">
        <v>686</v>
      </c>
      <c r="L100" s="41"/>
    </row>
    <row r="101" spans="1:12" ht="15" x14ac:dyDescent="0.25">
      <c r="A101" s="23"/>
      <c r="B101" s="15"/>
      <c r="C101" s="11"/>
      <c r="D101" s="7" t="s">
        <v>31</v>
      </c>
      <c r="E101" s="57" t="s">
        <v>52</v>
      </c>
      <c r="F101" s="61">
        <v>50</v>
      </c>
      <c r="G101" s="61">
        <v>4</v>
      </c>
      <c r="H101" s="68">
        <v>0.5</v>
      </c>
      <c r="I101" s="79">
        <v>25</v>
      </c>
      <c r="J101" s="61">
        <v>120</v>
      </c>
      <c r="K101" s="42"/>
      <c r="L101" s="41"/>
    </row>
    <row r="102" spans="1:12" ht="15" x14ac:dyDescent="0.25">
      <c r="A102" s="23"/>
      <c r="B102" s="15"/>
      <c r="C102" s="11"/>
      <c r="D102" s="7" t="s">
        <v>32</v>
      </c>
      <c r="E102" s="57" t="s">
        <v>53</v>
      </c>
      <c r="F102" s="61">
        <v>30</v>
      </c>
      <c r="G102" s="68">
        <v>2.4</v>
      </c>
      <c r="H102" s="68">
        <v>0.3</v>
      </c>
      <c r="I102" s="80">
        <v>13.5</v>
      </c>
      <c r="J102" s="61">
        <v>66</v>
      </c>
      <c r="K102" s="42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8">SUM(G96:G104)</f>
        <v>22.24</v>
      </c>
      <c r="H105" s="19">
        <f t="shared" ref="H105" si="39">SUM(H96:H104)</f>
        <v>18.3</v>
      </c>
      <c r="I105" s="19">
        <f t="shared" ref="I105" si="40">SUM(I96:I104)</f>
        <v>113.44999999999999</v>
      </c>
      <c r="J105" s="19">
        <f t="shared" ref="J105:L105" si="41">SUM(J96:J104)</f>
        <v>724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49" t="s">
        <v>4</v>
      </c>
      <c r="D106" s="50"/>
      <c r="E106" s="31"/>
      <c r="F106" s="32">
        <f>F95+F105</f>
        <v>1220</v>
      </c>
      <c r="G106" s="32">
        <f t="shared" ref="G106" si="42">G95+G105</f>
        <v>39.5</v>
      </c>
      <c r="H106" s="32">
        <f t="shared" ref="H106" si="43">H95+H105</f>
        <v>33.33</v>
      </c>
      <c r="I106" s="32">
        <f t="shared" ref="I106" si="44">I95+I105</f>
        <v>202.03</v>
      </c>
      <c r="J106" s="32">
        <f t="shared" ref="J106:L106" si="45">J95+J105</f>
        <v>1285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56" t="s">
        <v>74</v>
      </c>
      <c r="F107" s="60">
        <v>90</v>
      </c>
      <c r="G107" s="64">
        <v>12.51</v>
      </c>
      <c r="H107" s="84">
        <v>19.8</v>
      </c>
      <c r="I107" s="65">
        <v>3.6</v>
      </c>
      <c r="J107" s="60">
        <v>130</v>
      </c>
      <c r="K107" s="75">
        <v>433</v>
      </c>
      <c r="L107" s="39"/>
    </row>
    <row r="108" spans="1:12" ht="15" x14ac:dyDescent="0.25">
      <c r="A108" s="23"/>
      <c r="B108" s="15"/>
      <c r="C108" s="11"/>
      <c r="D108" s="6" t="s">
        <v>21</v>
      </c>
      <c r="E108" s="57" t="s">
        <v>55</v>
      </c>
      <c r="F108" s="61">
        <v>180</v>
      </c>
      <c r="G108" s="66">
        <v>6.98</v>
      </c>
      <c r="H108" s="66">
        <v>5.39</v>
      </c>
      <c r="I108" s="80">
        <v>44.5</v>
      </c>
      <c r="J108" s="61">
        <v>255</v>
      </c>
      <c r="K108" s="76">
        <v>516</v>
      </c>
      <c r="L108" s="41"/>
    </row>
    <row r="109" spans="1:12" ht="15" x14ac:dyDescent="0.25">
      <c r="A109" s="23"/>
      <c r="B109" s="15"/>
      <c r="C109" s="11"/>
      <c r="D109" s="7" t="s">
        <v>22</v>
      </c>
      <c r="E109" s="57" t="s">
        <v>60</v>
      </c>
      <c r="F109" s="61">
        <v>200</v>
      </c>
      <c r="G109" s="66">
        <v>7.0000000000000007E-2</v>
      </c>
      <c r="H109" s="69">
        <v>0.02</v>
      </c>
      <c r="I109" s="90">
        <v>24.44</v>
      </c>
      <c r="J109" s="61">
        <v>100</v>
      </c>
      <c r="K109" s="76" t="s">
        <v>48</v>
      </c>
      <c r="L109" s="41"/>
    </row>
    <row r="110" spans="1:12" ht="15" x14ac:dyDescent="0.25">
      <c r="A110" s="23"/>
      <c r="B110" s="15"/>
      <c r="C110" s="11"/>
      <c r="D110" s="7" t="s">
        <v>23</v>
      </c>
      <c r="E110" s="57" t="s">
        <v>52</v>
      </c>
      <c r="F110" s="61">
        <v>30</v>
      </c>
      <c r="G110" s="68">
        <v>2.4</v>
      </c>
      <c r="H110" s="68">
        <v>0.3</v>
      </c>
      <c r="I110" s="79">
        <v>15</v>
      </c>
      <c r="J110" s="61">
        <v>72</v>
      </c>
      <c r="K110" s="42"/>
      <c r="L110" s="41"/>
    </row>
    <row r="111" spans="1:12" ht="15" x14ac:dyDescent="0.25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21.96</v>
      </c>
      <c r="H115" s="19">
        <f t="shared" si="46"/>
        <v>25.51</v>
      </c>
      <c r="I115" s="19">
        <f t="shared" si="46"/>
        <v>87.54</v>
      </c>
      <c r="J115" s="19">
        <f t="shared" si="46"/>
        <v>557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27</v>
      </c>
      <c r="E117" s="57" t="s">
        <v>75</v>
      </c>
      <c r="F117" s="61">
        <v>200</v>
      </c>
      <c r="G117" s="66">
        <v>4.76</v>
      </c>
      <c r="H117" s="66">
        <v>3.35</v>
      </c>
      <c r="I117" s="67">
        <v>15.65</v>
      </c>
      <c r="J117" s="61">
        <v>112</v>
      </c>
      <c r="K117" s="76">
        <v>139</v>
      </c>
      <c r="L117" s="41"/>
    </row>
    <row r="118" spans="1:12" ht="15" x14ac:dyDescent="0.25">
      <c r="A118" s="23"/>
      <c r="B118" s="15"/>
      <c r="C118" s="11"/>
      <c r="D118" s="7" t="s">
        <v>28</v>
      </c>
      <c r="E118" s="57" t="s">
        <v>74</v>
      </c>
      <c r="F118" s="61">
        <v>90</v>
      </c>
      <c r="G118" s="66">
        <v>12.51</v>
      </c>
      <c r="H118" s="68">
        <v>19.8</v>
      </c>
      <c r="I118" s="80">
        <v>3.6</v>
      </c>
      <c r="J118" s="61">
        <v>130</v>
      </c>
      <c r="K118" s="76">
        <v>433</v>
      </c>
      <c r="L118" s="41"/>
    </row>
    <row r="119" spans="1:12" ht="15" x14ac:dyDescent="0.25">
      <c r="A119" s="23"/>
      <c r="B119" s="15"/>
      <c r="C119" s="11"/>
      <c r="D119" s="7" t="s">
        <v>29</v>
      </c>
      <c r="E119" s="57" t="s">
        <v>55</v>
      </c>
      <c r="F119" s="61">
        <v>150</v>
      </c>
      <c r="G119" s="66">
        <v>5.82</v>
      </c>
      <c r="H119" s="66">
        <v>4.49</v>
      </c>
      <c r="I119" s="67">
        <v>37.08</v>
      </c>
      <c r="J119" s="61">
        <v>212</v>
      </c>
      <c r="K119" s="76">
        <v>516</v>
      </c>
      <c r="L119" s="41"/>
    </row>
    <row r="120" spans="1:12" ht="15" x14ac:dyDescent="0.25">
      <c r="A120" s="23"/>
      <c r="B120" s="15"/>
      <c r="C120" s="11"/>
      <c r="D120" s="7" t="s">
        <v>30</v>
      </c>
      <c r="E120" s="57" t="s">
        <v>60</v>
      </c>
      <c r="F120" s="61">
        <v>200</v>
      </c>
      <c r="G120" s="66">
        <v>7.0000000000000007E-2</v>
      </c>
      <c r="H120" s="69">
        <v>0.02</v>
      </c>
      <c r="I120" s="90">
        <v>24.44</v>
      </c>
      <c r="J120" s="61">
        <v>100</v>
      </c>
      <c r="K120" s="76" t="s">
        <v>48</v>
      </c>
      <c r="L120" s="41"/>
    </row>
    <row r="121" spans="1:12" ht="15" x14ac:dyDescent="0.25">
      <c r="A121" s="23"/>
      <c r="B121" s="15"/>
      <c r="C121" s="11"/>
      <c r="D121" s="7" t="s">
        <v>31</v>
      </c>
      <c r="E121" s="57" t="s">
        <v>52</v>
      </c>
      <c r="F121" s="61">
        <v>50</v>
      </c>
      <c r="G121" s="61">
        <v>4</v>
      </c>
      <c r="H121" s="68">
        <v>0.5</v>
      </c>
      <c r="I121" s="79">
        <v>25</v>
      </c>
      <c r="J121" s="61">
        <v>120</v>
      </c>
      <c r="K121" s="42"/>
      <c r="L121" s="41"/>
    </row>
    <row r="122" spans="1:12" ht="15" x14ac:dyDescent="0.25">
      <c r="A122" s="23"/>
      <c r="B122" s="15"/>
      <c r="C122" s="11"/>
      <c r="D122" s="7" t="s">
        <v>32</v>
      </c>
      <c r="E122" s="57" t="s">
        <v>53</v>
      </c>
      <c r="F122" s="61">
        <v>30</v>
      </c>
      <c r="G122" s="68">
        <v>2.4</v>
      </c>
      <c r="H122" s="68">
        <v>0.3</v>
      </c>
      <c r="I122" s="80">
        <v>13.5</v>
      </c>
      <c r="J122" s="61">
        <v>66</v>
      </c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29.56</v>
      </c>
      <c r="H125" s="19">
        <f t="shared" si="48"/>
        <v>28.46</v>
      </c>
      <c r="I125" s="19">
        <f t="shared" si="48"/>
        <v>119.27</v>
      </c>
      <c r="J125" s="19">
        <f t="shared" si="48"/>
        <v>740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49" t="s">
        <v>4</v>
      </c>
      <c r="D126" s="50"/>
      <c r="E126" s="31"/>
      <c r="F126" s="32">
        <f>F115+F125</f>
        <v>1220</v>
      </c>
      <c r="G126" s="32">
        <f t="shared" ref="G126" si="50">G115+G125</f>
        <v>51.519999999999996</v>
      </c>
      <c r="H126" s="32">
        <f t="shared" ref="H126" si="51">H115+H125</f>
        <v>53.97</v>
      </c>
      <c r="I126" s="32">
        <f t="shared" ref="I126" si="52">I115+I125</f>
        <v>206.81</v>
      </c>
      <c r="J126" s="32">
        <f t="shared" ref="J126:L126" si="53">J115+J125</f>
        <v>1297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57" t="s">
        <v>76</v>
      </c>
      <c r="F127" s="60">
        <v>270</v>
      </c>
      <c r="G127" s="64">
        <v>16.079999999999998</v>
      </c>
      <c r="H127" s="64">
        <v>8.14</v>
      </c>
      <c r="I127" s="65">
        <v>51.5</v>
      </c>
      <c r="J127" s="60">
        <v>352</v>
      </c>
      <c r="K127" s="82" t="s">
        <v>48</v>
      </c>
      <c r="L127" s="39"/>
    </row>
    <row r="128" spans="1:12" ht="15" x14ac:dyDescent="0.25">
      <c r="A128" s="14"/>
      <c r="B128" s="15"/>
      <c r="C128" s="11"/>
      <c r="D128" s="6" t="s">
        <v>21</v>
      </c>
      <c r="E128" s="57"/>
      <c r="F128" s="61"/>
      <c r="G128" s="66"/>
      <c r="H128" s="66"/>
      <c r="I128" s="67"/>
      <c r="J128" s="61"/>
      <c r="K128" s="82"/>
      <c r="L128" s="41"/>
    </row>
    <row r="129" spans="1:12" ht="15" x14ac:dyDescent="0.25">
      <c r="A129" s="14"/>
      <c r="B129" s="15"/>
      <c r="C129" s="11"/>
      <c r="D129" s="7" t="s">
        <v>22</v>
      </c>
      <c r="E129" s="57" t="s">
        <v>77</v>
      </c>
      <c r="F129" s="61">
        <v>200</v>
      </c>
      <c r="G129" s="68">
        <v>0.6</v>
      </c>
      <c r="H129" s="66">
        <v>0.06</v>
      </c>
      <c r="I129" s="67">
        <v>29.79</v>
      </c>
      <c r="J129" s="61">
        <v>124</v>
      </c>
      <c r="K129" s="82" t="s">
        <v>48</v>
      </c>
      <c r="L129" s="41"/>
    </row>
    <row r="130" spans="1:12" ht="15" x14ac:dyDescent="0.25">
      <c r="A130" s="14"/>
      <c r="B130" s="15"/>
      <c r="C130" s="11"/>
      <c r="D130" s="7" t="s">
        <v>23</v>
      </c>
      <c r="E130" s="57" t="s">
        <v>52</v>
      </c>
      <c r="F130" s="62">
        <v>30</v>
      </c>
      <c r="G130" s="86">
        <v>2.4</v>
      </c>
      <c r="H130" s="86">
        <v>0.3</v>
      </c>
      <c r="I130" s="87">
        <v>15</v>
      </c>
      <c r="J130" s="62">
        <v>72</v>
      </c>
      <c r="K130" s="42"/>
      <c r="L130" s="41"/>
    </row>
    <row r="131" spans="1:12" ht="15" x14ac:dyDescent="0.25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19.079999999999998</v>
      </c>
      <c r="H135" s="19">
        <f t="shared" si="54"/>
        <v>8.5000000000000018</v>
      </c>
      <c r="I135" s="19">
        <f t="shared" si="54"/>
        <v>96.289999999999992</v>
      </c>
      <c r="J135" s="19">
        <f t="shared" si="54"/>
        <v>548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27</v>
      </c>
      <c r="E137" s="57" t="s">
        <v>78</v>
      </c>
      <c r="F137" s="61">
        <v>200</v>
      </c>
      <c r="G137" s="66">
        <v>3.17</v>
      </c>
      <c r="H137" s="66">
        <v>3.94</v>
      </c>
      <c r="I137" s="80">
        <v>13.4</v>
      </c>
      <c r="J137" s="61">
        <v>102</v>
      </c>
      <c r="K137" s="82">
        <v>111</v>
      </c>
      <c r="L137" s="41"/>
    </row>
    <row r="138" spans="1:12" ht="15" x14ac:dyDescent="0.25">
      <c r="A138" s="14"/>
      <c r="B138" s="15"/>
      <c r="C138" s="11"/>
      <c r="D138" s="7" t="s">
        <v>28</v>
      </c>
      <c r="E138" s="57" t="s">
        <v>76</v>
      </c>
      <c r="F138" s="61">
        <v>220</v>
      </c>
      <c r="G138" s="66">
        <v>12.94</v>
      </c>
      <c r="H138" s="66">
        <v>6.92</v>
      </c>
      <c r="I138" s="67">
        <v>41.54</v>
      </c>
      <c r="J138" s="61">
        <v>297</v>
      </c>
      <c r="K138" s="82" t="s">
        <v>48</v>
      </c>
      <c r="L138" s="41"/>
    </row>
    <row r="139" spans="1:12" ht="15" x14ac:dyDescent="0.25">
      <c r="A139" s="14"/>
      <c r="B139" s="15"/>
      <c r="C139" s="11"/>
      <c r="D139" s="7" t="s">
        <v>29</v>
      </c>
      <c r="E139" s="57"/>
      <c r="F139" s="61"/>
      <c r="G139" s="66"/>
      <c r="H139" s="66"/>
      <c r="I139" s="67"/>
      <c r="J139" s="61"/>
      <c r="K139" s="82"/>
      <c r="L139" s="41"/>
    </row>
    <row r="140" spans="1:12" ht="15" x14ac:dyDescent="0.25">
      <c r="A140" s="14"/>
      <c r="B140" s="15"/>
      <c r="C140" s="11"/>
      <c r="D140" s="7" t="s">
        <v>30</v>
      </c>
      <c r="E140" s="57" t="s">
        <v>77</v>
      </c>
      <c r="F140" s="61">
        <v>200</v>
      </c>
      <c r="G140" s="68">
        <v>0.6</v>
      </c>
      <c r="H140" s="66">
        <v>0.06</v>
      </c>
      <c r="I140" s="67">
        <v>29.79</v>
      </c>
      <c r="J140" s="61">
        <v>124</v>
      </c>
      <c r="K140" s="82" t="s">
        <v>48</v>
      </c>
      <c r="L140" s="41"/>
    </row>
    <row r="141" spans="1:12" ht="15" x14ac:dyDescent="0.25">
      <c r="A141" s="14"/>
      <c r="B141" s="15"/>
      <c r="C141" s="11"/>
      <c r="D141" s="7" t="s">
        <v>31</v>
      </c>
      <c r="E141" s="57" t="s">
        <v>52</v>
      </c>
      <c r="F141" s="61">
        <v>50</v>
      </c>
      <c r="G141" s="61">
        <v>4</v>
      </c>
      <c r="H141" s="68">
        <v>0.5</v>
      </c>
      <c r="I141" s="79">
        <v>25</v>
      </c>
      <c r="J141" s="61">
        <v>120</v>
      </c>
      <c r="K141" s="42"/>
      <c r="L141" s="41"/>
    </row>
    <row r="142" spans="1:12" ht="15" x14ac:dyDescent="0.25">
      <c r="A142" s="14"/>
      <c r="B142" s="15"/>
      <c r="C142" s="11"/>
      <c r="D142" s="7" t="s">
        <v>32</v>
      </c>
      <c r="E142" s="57" t="s">
        <v>53</v>
      </c>
      <c r="F142" s="61">
        <v>30</v>
      </c>
      <c r="G142" s="68">
        <v>2.4</v>
      </c>
      <c r="H142" s="68">
        <v>0.3</v>
      </c>
      <c r="I142" s="80">
        <v>13.5</v>
      </c>
      <c r="J142" s="61">
        <v>66</v>
      </c>
      <c r="K142" s="42"/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23.11</v>
      </c>
      <c r="H145" s="19">
        <f t="shared" si="56"/>
        <v>11.72</v>
      </c>
      <c r="I145" s="19">
        <f t="shared" si="56"/>
        <v>123.22999999999999</v>
      </c>
      <c r="J145" s="19">
        <f t="shared" si="56"/>
        <v>709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49" t="s">
        <v>4</v>
      </c>
      <c r="D146" s="50"/>
      <c r="E146" s="31"/>
      <c r="F146" s="32">
        <f>F135+F145</f>
        <v>1200</v>
      </c>
      <c r="G146" s="32">
        <f t="shared" ref="G146" si="58">G135+G145</f>
        <v>42.19</v>
      </c>
      <c r="H146" s="32">
        <f t="shared" ref="H146" si="59">H135+H145</f>
        <v>20.220000000000002</v>
      </c>
      <c r="I146" s="32">
        <f t="shared" ref="I146" si="60">I135+I145</f>
        <v>219.51999999999998</v>
      </c>
      <c r="J146" s="32">
        <f t="shared" ref="J146:L146" si="61">J135+J145</f>
        <v>1257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56" t="s">
        <v>79</v>
      </c>
      <c r="F147" s="60">
        <v>180</v>
      </c>
      <c r="G147" s="64">
        <v>7.74</v>
      </c>
      <c r="H147" s="64">
        <v>7.36</v>
      </c>
      <c r="I147" s="65">
        <v>20.73</v>
      </c>
      <c r="J147" s="60">
        <v>263</v>
      </c>
      <c r="K147" s="81" t="s">
        <v>47</v>
      </c>
      <c r="L147" s="39"/>
    </row>
    <row r="148" spans="1:12" ht="15" x14ac:dyDescent="0.25">
      <c r="A148" s="23"/>
      <c r="B148" s="15"/>
      <c r="C148" s="11"/>
      <c r="D148" s="6" t="s">
        <v>21</v>
      </c>
      <c r="E148" s="57"/>
      <c r="F148" s="61"/>
      <c r="G148" s="66"/>
      <c r="H148" s="66"/>
      <c r="I148" s="67"/>
      <c r="J148" s="61"/>
      <c r="K148" s="82"/>
      <c r="L148" s="41"/>
    </row>
    <row r="149" spans="1:12" ht="15.75" thickBot="1" x14ac:dyDescent="0.3">
      <c r="A149" s="23"/>
      <c r="B149" s="15"/>
      <c r="C149" s="11"/>
      <c r="D149" s="7" t="s">
        <v>22</v>
      </c>
      <c r="E149" s="57" t="s">
        <v>43</v>
      </c>
      <c r="F149" s="61">
        <v>200</v>
      </c>
      <c r="G149" s="68">
        <v>0.2</v>
      </c>
      <c r="H149" s="66">
        <v>0.02</v>
      </c>
      <c r="I149" s="79">
        <v>15</v>
      </c>
      <c r="J149" s="61">
        <v>61</v>
      </c>
      <c r="K149" s="82">
        <v>685</v>
      </c>
      <c r="L149" s="41"/>
    </row>
    <row r="150" spans="1:12" ht="15.75" customHeight="1" x14ac:dyDescent="0.25">
      <c r="A150" s="23"/>
      <c r="B150" s="15"/>
      <c r="C150" s="11"/>
      <c r="D150" s="5" t="s">
        <v>82</v>
      </c>
      <c r="E150" s="58" t="s">
        <v>80</v>
      </c>
      <c r="F150" s="62">
        <v>90</v>
      </c>
      <c r="G150" s="86">
        <v>2.5</v>
      </c>
      <c r="H150" s="86">
        <v>0.3</v>
      </c>
      <c r="I150" s="87">
        <v>17</v>
      </c>
      <c r="J150" s="62">
        <v>80</v>
      </c>
      <c r="K150" s="42"/>
      <c r="L150" s="41"/>
    </row>
    <row r="151" spans="1:12" ht="15" x14ac:dyDescent="0.25">
      <c r="A151" s="23"/>
      <c r="B151" s="15"/>
      <c r="C151" s="11"/>
      <c r="D151" s="11" t="s">
        <v>44</v>
      </c>
      <c r="E151" s="57" t="s">
        <v>81</v>
      </c>
      <c r="F151" s="62">
        <v>50</v>
      </c>
      <c r="G151" s="71">
        <v>3.51</v>
      </c>
      <c r="H151" s="71">
        <v>5.77</v>
      </c>
      <c r="I151" s="72">
        <v>25.79</v>
      </c>
      <c r="J151" s="62">
        <v>160</v>
      </c>
      <c r="K151" s="89" t="s">
        <v>48</v>
      </c>
      <c r="L151" s="41"/>
    </row>
    <row r="152" spans="1:12" ht="15" x14ac:dyDescent="0.25">
      <c r="A152" s="23"/>
      <c r="B152" s="15"/>
      <c r="C152" s="11"/>
      <c r="D152" s="6"/>
      <c r="E152" s="57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13.950000000000001</v>
      </c>
      <c r="H155" s="19">
        <f t="shared" si="62"/>
        <v>13.45</v>
      </c>
      <c r="I155" s="19">
        <f t="shared" si="62"/>
        <v>78.52000000000001</v>
      </c>
      <c r="J155" s="19">
        <f t="shared" si="62"/>
        <v>564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5.75" thickBot="1" x14ac:dyDescent="0.3">
      <c r="A157" s="23"/>
      <c r="B157" s="15"/>
      <c r="C157" s="11"/>
      <c r="D157" s="7" t="s">
        <v>27</v>
      </c>
      <c r="E157" s="57" t="s">
        <v>83</v>
      </c>
      <c r="F157" s="61">
        <v>200</v>
      </c>
      <c r="G157" s="66">
        <v>7.46</v>
      </c>
      <c r="H157" s="68">
        <v>3.5</v>
      </c>
      <c r="I157" s="67">
        <v>8.94</v>
      </c>
      <c r="J157" s="61">
        <v>100</v>
      </c>
      <c r="K157" s="82" t="s">
        <v>66</v>
      </c>
      <c r="L157" s="41"/>
    </row>
    <row r="158" spans="1:12" ht="15" x14ac:dyDescent="0.25">
      <c r="A158" s="23"/>
      <c r="B158" s="15"/>
      <c r="C158" s="11"/>
      <c r="D158" s="7" t="s">
        <v>28</v>
      </c>
      <c r="E158" s="56" t="s">
        <v>84</v>
      </c>
      <c r="F158" s="60">
        <v>220</v>
      </c>
      <c r="G158" s="64">
        <v>16.78</v>
      </c>
      <c r="H158" s="64">
        <v>15.36</v>
      </c>
      <c r="I158" s="85">
        <v>35.020000000000003</v>
      </c>
      <c r="J158" s="60">
        <v>395</v>
      </c>
      <c r="K158" s="81" t="s">
        <v>48</v>
      </c>
      <c r="L158" s="41"/>
    </row>
    <row r="159" spans="1:12" ht="15" x14ac:dyDescent="0.25">
      <c r="A159" s="23"/>
      <c r="B159" s="15"/>
      <c r="C159" s="11"/>
      <c r="D159" s="7" t="s">
        <v>29</v>
      </c>
      <c r="E159" s="57"/>
      <c r="F159" s="61"/>
      <c r="G159" s="66"/>
      <c r="H159" s="66"/>
      <c r="I159" s="67"/>
      <c r="J159" s="61"/>
      <c r="K159" s="82"/>
      <c r="L159" s="41"/>
    </row>
    <row r="160" spans="1:12" ht="15" x14ac:dyDescent="0.25">
      <c r="A160" s="23"/>
      <c r="B160" s="15"/>
      <c r="C160" s="11"/>
      <c r="D160" s="7" t="s">
        <v>30</v>
      </c>
      <c r="E160" s="57" t="s">
        <v>63</v>
      </c>
      <c r="F160" s="61">
        <v>200</v>
      </c>
      <c r="G160" s="66">
        <v>0.26</v>
      </c>
      <c r="H160" s="66">
        <v>0.03</v>
      </c>
      <c r="I160" s="67">
        <v>15.25</v>
      </c>
      <c r="J160" s="61">
        <v>64</v>
      </c>
      <c r="K160" s="82">
        <v>686</v>
      </c>
      <c r="L160" s="41"/>
    </row>
    <row r="161" spans="1:12" ht="15" x14ac:dyDescent="0.25">
      <c r="A161" s="23"/>
      <c r="B161" s="15"/>
      <c r="C161" s="11"/>
      <c r="D161" s="7" t="s">
        <v>31</v>
      </c>
      <c r="E161" s="57" t="s">
        <v>52</v>
      </c>
      <c r="F161" s="61">
        <v>50</v>
      </c>
      <c r="G161" s="61">
        <v>4</v>
      </c>
      <c r="H161" s="68">
        <v>0.5</v>
      </c>
      <c r="I161" s="79">
        <v>25</v>
      </c>
      <c r="J161" s="61">
        <v>120</v>
      </c>
      <c r="K161" s="42"/>
      <c r="L161" s="41"/>
    </row>
    <row r="162" spans="1:12" ht="15" x14ac:dyDescent="0.25">
      <c r="A162" s="23"/>
      <c r="B162" s="15"/>
      <c r="C162" s="11"/>
      <c r="D162" s="7" t="s">
        <v>32</v>
      </c>
      <c r="E162" s="57" t="s">
        <v>53</v>
      </c>
      <c r="F162" s="61">
        <v>30</v>
      </c>
      <c r="G162" s="68">
        <v>2.4</v>
      </c>
      <c r="H162" s="68">
        <v>0.3</v>
      </c>
      <c r="I162" s="80">
        <v>13.5</v>
      </c>
      <c r="J162" s="61">
        <v>66</v>
      </c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30.900000000000002</v>
      </c>
      <c r="H165" s="19">
        <f t="shared" si="64"/>
        <v>19.690000000000001</v>
      </c>
      <c r="I165" s="19">
        <f t="shared" si="64"/>
        <v>97.710000000000008</v>
      </c>
      <c r="J165" s="19">
        <f t="shared" si="64"/>
        <v>745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49" t="s">
        <v>4</v>
      </c>
      <c r="D166" s="50"/>
      <c r="E166" s="31"/>
      <c r="F166" s="32">
        <f>F155+F165</f>
        <v>1220</v>
      </c>
      <c r="G166" s="32">
        <f t="shared" ref="G166" si="66">G155+G165</f>
        <v>44.85</v>
      </c>
      <c r="H166" s="32">
        <f t="shared" ref="H166" si="67">H155+H165</f>
        <v>33.14</v>
      </c>
      <c r="I166" s="32">
        <f t="shared" ref="I166" si="68">I155+I165</f>
        <v>176.23000000000002</v>
      </c>
      <c r="J166" s="32">
        <f t="shared" ref="J166:L166" si="69">J155+J165</f>
        <v>1309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56" t="s">
        <v>85</v>
      </c>
      <c r="F167" s="60">
        <v>90</v>
      </c>
      <c r="G167" s="64">
        <v>9.06</v>
      </c>
      <c r="H167" s="64">
        <v>10.74</v>
      </c>
      <c r="I167" s="85">
        <v>9.35</v>
      </c>
      <c r="J167" s="60">
        <v>173</v>
      </c>
      <c r="K167" s="81">
        <v>103</v>
      </c>
      <c r="L167" s="39"/>
    </row>
    <row r="168" spans="1:12" ht="15" x14ac:dyDescent="0.25">
      <c r="A168" s="23"/>
      <c r="B168" s="15"/>
      <c r="C168" s="11"/>
      <c r="D168" s="6" t="s">
        <v>21</v>
      </c>
      <c r="E168" s="57" t="s">
        <v>86</v>
      </c>
      <c r="F168" s="61">
        <v>180</v>
      </c>
      <c r="G168" s="66">
        <v>5.55</v>
      </c>
      <c r="H168" s="66">
        <v>6.01</v>
      </c>
      <c r="I168" s="67">
        <v>25.01</v>
      </c>
      <c r="J168" s="61">
        <v>176</v>
      </c>
      <c r="K168" s="82">
        <v>510</v>
      </c>
      <c r="L168" s="41"/>
    </row>
    <row r="169" spans="1:12" ht="15" x14ac:dyDescent="0.25">
      <c r="A169" s="23"/>
      <c r="B169" s="15"/>
      <c r="C169" s="11"/>
      <c r="D169" s="7" t="s">
        <v>22</v>
      </c>
      <c r="E169" s="57" t="s">
        <v>60</v>
      </c>
      <c r="F169" s="61">
        <v>200</v>
      </c>
      <c r="G169" s="66">
        <v>7.0000000000000007E-2</v>
      </c>
      <c r="H169" s="66">
        <v>0.02</v>
      </c>
      <c r="I169" s="67">
        <v>24.44</v>
      </c>
      <c r="J169" s="61">
        <v>100</v>
      </c>
      <c r="K169" s="82" t="s">
        <v>48</v>
      </c>
      <c r="L169" s="41"/>
    </row>
    <row r="170" spans="1:12" ht="15" x14ac:dyDescent="0.25">
      <c r="A170" s="23"/>
      <c r="B170" s="15"/>
      <c r="C170" s="11"/>
      <c r="D170" s="7" t="s">
        <v>23</v>
      </c>
      <c r="E170" s="57" t="s">
        <v>52</v>
      </c>
      <c r="F170" s="61">
        <v>30</v>
      </c>
      <c r="G170" s="68">
        <v>2.4</v>
      </c>
      <c r="H170" s="68">
        <v>0.3</v>
      </c>
      <c r="I170" s="79">
        <v>15</v>
      </c>
      <c r="J170" s="61">
        <v>72</v>
      </c>
      <c r="K170" s="42"/>
      <c r="L170" s="41"/>
    </row>
    <row r="171" spans="1:12" ht="15" x14ac:dyDescent="0.25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17.079999999999998</v>
      </c>
      <c r="H175" s="19">
        <f t="shared" si="70"/>
        <v>17.07</v>
      </c>
      <c r="I175" s="19">
        <f t="shared" si="70"/>
        <v>73.8</v>
      </c>
      <c r="J175" s="19">
        <f t="shared" si="70"/>
        <v>521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5.75" thickBot="1" x14ac:dyDescent="0.3">
      <c r="A177" s="23"/>
      <c r="B177" s="15"/>
      <c r="C177" s="11"/>
      <c r="D177" s="7" t="s">
        <v>27</v>
      </c>
      <c r="E177" s="57" t="s">
        <v>87</v>
      </c>
      <c r="F177" s="61">
        <v>200</v>
      </c>
      <c r="G177" s="66">
        <v>1.74</v>
      </c>
      <c r="H177" s="66">
        <v>3.94</v>
      </c>
      <c r="I177" s="80">
        <v>16.2</v>
      </c>
      <c r="J177" s="61">
        <v>76</v>
      </c>
      <c r="K177" s="82">
        <v>124</v>
      </c>
      <c r="L177" s="41"/>
    </row>
    <row r="178" spans="1:12" ht="15" x14ac:dyDescent="0.25">
      <c r="A178" s="23"/>
      <c r="B178" s="15"/>
      <c r="C178" s="11"/>
      <c r="D178" s="7" t="s">
        <v>28</v>
      </c>
      <c r="E178" s="56" t="s">
        <v>85</v>
      </c>
      <c r="F178" s="60">
        <v>90</v>
      </c>
      <c r="G178" s="64">
        <v>9.06</v>
      </c>
      <c r="H178" s="64">
        <v>10.74</v>
      </c>
      <c r="I178" s="85">
        <v>9.35</v>
      </c>
      <c r="J178" s="60">
        <v>173</v>
      </c>
      <c r="K178" s="81">
        <v>103</v>
      </c>
      <c r="L178" s="41"/>
    </row>
    <row r="179" spans="1:12" ht="15" x14ac:dyDescent="0.25">
      <c r="A179" s="23"/>
      <c r="B179" s="15"/>
      <c r="C179" s="11"/>
      <c r="D179" s="7" t="s">
        <v>29</v>
      </c>
      <c r="E179" s="57" t="s">
        <v>86</v>
      </c>
      <c r="F179" s="61">
        <v>180</v>
      </c>
      <c r="G179" s="66">
        <v>5.55</v>
      </c>
      <c r="H179" s="66">
        <v>6.01</v>
      </c>
      <c r="I179" s="67">
        <v>25.01</v>
      </c>
      <c r="J179" s="61">
        <v>176</v>
      </c>
      <c r="K179" s="82">
        <v>510</v>
      </c>
      <c r="L179" s="41"/>
    </row>
    <row r="180" spans="1:12" ht="15" x14ac:dyDescent="0.25">
      <c r="A180" s="23"/>
      <c r="B180" s="15"/>
      <c r="C180" s="11"/>
      <c r="D180" s="7" t="s">
        <v>30</v>
      </c>
      <c r="E180" s="57" t="s">
        <v>60</v>
      </c>
      <c r="F180" s="61">
        <v>200</v>
      </c>
      <c r="G180" s="66">
        <v>7.0000000000000007E-2</v>
      </c>
      <c r="H180" s="66">
        <v>0.02</v>
      </c>
      <c r="I180" s="67">
        <v>24.44</v>
      </c>
      <c r="J180" s="61">
        <v>100</v>
      </c>
      <c r="K180" s="82" t="s">
        <v>48</v>
      </c>
      <c r="L180" s="41"/>
    </row>
    <row r="181" spans="1:12" ht="15" x14ac:dyDescent="0.25">
      <c r="A181" s="23"/>
      <c r="B181" s="15"/>
      <c r="C181" s="11"/>
      <c r="D181" s="7" t="s">
        <v>31</v>
      </c>
      <c r="E181" s="57" t="s">
        <v>52</v>
      </c>
      <c r="F181" s="61">
        <v>50</v>
      </c>
      <c r="G181" s="61">
        <v>4</v>
      </c>
      <c r="H181" s="68">
        <v>0.5</v>
      </c>
      <c r="I181" s="79">
        <v>25</v>
      </c>
      <c r="J181" s="61">
        <v>120</v>
      </c>
      <c r="K181" s="42"/>
      <c r="L181" s="41"/>
    </row>
    <row r="182" spans="1:12" ht="15" x14ac:dyDescent="0.25">
      <c r="A182" s="23"/>
      <c r="B182" s="15"/>
      <c r="C182" s="11"/>
      <c r="D182" s="7" t="s">
        <v>32</v>
      </c>
      <c r="E182" s="57" t="s">
        <v>53</v>
      </c>
      <c r="F182" s="61">
        <v>30</v>
      </c>
      <c r="G182" s="68">
        <v>2.4</v>
      </c>
      <c r="H182" s="68">
        <v>0.3</v>
      </c>
      <c r="I182" s="80">
        <v>13.5</v>
      </c>
      <c r="J182" s="61">
        <v>66</v>
      </c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72">SUM(G176:G184)</f>
        <v>22.82</v>
      </c>
      <c r="H185" s="19">
        <f t="shared" si="72"/>
        <v>21.509999999999998</v>
      </c>
      <c r="I185" s="19">
        <f t="shared" si="72"/>
        <v>113.5</v>
      </c>
      <c r="J185" s="19">
        <f t="shared" si="72"/>
        <v>711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49" t="s">
        <v>4</v>
      </c>
      <c r="D186" s="50"/>
      <c r="E186" s="31"/>
      <c r="F186" s="32">
        <f>F175+F185</f>
        <v>1250</v>
      </c>
      <c r="G186" s="32">
        <f t="shared" ref="G186" si="74">G175+G185</f>
        <v>39.9</v>
      </c>
      <c r="H186" s="32">
        <f t="shared" ref="H186" si="75">H175+H185</f>
        <v>38.58</v>
      </c>
      <c r="I186" s="32">
        <f t="shared" ref="I186" si="76">I175+I185</f>
        <v>187.3</v>
      </c>
      <c r="J186" s="32">
        <f t="shared" ref="J186:L186" si="77">J175+J185</f>
        <v>1232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56" t="s">
        <v>88</v>
      </c>
      <c r="F187" s="60">
        <v>200</v>
      </c>
      <c r="G187" s="84">
        <v>18.2</v>
      </c>
      <c r="H187" s="84">
        <v>4.5999999999999996</v>
      </c>
      <c r="I187" s="65">
        <v>76.3</v>
      </c>
      <c r="J187" s="60">
        <v>390</v>
      </c>
      <c r="K187" s="81" t="s">
        <v>48</v>
      </c>
      <c r="L187" s="39"/>
    </row>
    <row r="188" spans="1:12" ht="15" x14ac:dyDescent="0.25">
      <c r="A188" s="23"/>
      <c r="B188" s="15"/>
      <c r="C188" s="11"/>
      <c r="D188" s="6" t="s">
        <v>21</v>
      </c>
      <c r="E188" s="57"/>
      <c r="F188" s="61"/>
      <c r="G188" s="66"/>
      <c r="H188" s="66"/>
      <c r="I188" s="67"/>
      <c r="J188" s="61"/>
      <c r="K188" s="82"/>
      <c r="L188" s="41"/>
    </row>
    <row r="189" spans="1:12" ht="15" x14ac:dyDescent="0.25">
      <c r="A189" s="23"/>
      <c r="B189" s="15"/>
      <c r="C189" s="11"/>
      <c r="D189" s="7" t="s">
        <v>22</v>
      </c>
      <c r="E189" s="57" t="s">
        <v>51</v>
      </c>
      <c r="F189" s="61">
        <v>200</v>
      </c>
      <c r="G189" s="66">
        <v>0.26</v>
      </c>
      <c r="H189" s="66">
        <v>0.03</v>
      </c>
      <c r="I189" s="67">
        <v>15.25</v>
      </c>
      <c r="J189" s="61">
        <v>64</v>
      </c>
      <c r="K189" s="82">
        <v>686</v>
      </c>
      <c r="L189" s="41"/>
    </row>
    <row r="190" spans="1:12" ht="15" x14ac:dyDescent="0.25">
      <c r="A190" s="23"/>
      <c r="B190" s="15"/>
      <c r="C190" s="11"/>
      <c r="D190" s="11" t="s">
        <v>44</v>
      </c>
      <c r="E190" s="57" t="s">
        <v>68</v>
      </c>
      <c r="F190" s="83">
        <v>100</v>
      </c>
      <c r="G190" s="86">
        <v>8.8000000000000007</v>
      </c>
      <c r="H190" s="86">
        <v>2.2000000000000002</v>
      </c>
      <c r="I190" s="88">
        <v>50.3</v>
      </c>
      <c r="J190" s="83">
        <v>128</v>
      </c>
      <c r="K190" s="89">
        <v>779</v>
      </c>
      <c r="L190" s="41"/>
    </row>
    <row r="191" spans="1:12" ht="15" x14ac:dyDescent="0.25">
      <c r="A191" s="23"/>
      <c r="B191" s="15"/>
      <c r="C191" s="11"/>
      <c r="D191" s="7" t="s">
        <v>24</v>
      </c>
      <c r="E191" s="58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57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27.26</v>
      </c>
      <c r="H195" s="19">
        <f t="shared" si="78"/>
        <v>6.83</v>
      </c>
      <c r="I195" s="19">
        <f t="shared" si="78"/>
        <v>141.85</v>
      </c>
      <c r="J195" s="19">
        <f t="shared" si="78"/>
        <v>582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5.75" thickBot="1" x14ac:dyDescent="0.3">
      <c r="A197" s="23"/>
      <c r="B197" s="15"/>
      <c r="C197" s="11"/>
      <c r="D197" s="7" t="s">
        <v>27</v>
      </c>
      <c r="E197" s="57" t="s">
        <v>49</v>
      </c>
      <c r="F197" s="61">
        <v>200</v>
      </c>
      <c r="G197" s="66">
        <v>2.35</v>
      </c>
      <c r="H197" s="66">
        <v>3.91</v>
      </c>
      <c r="I197" s="80">
        <v>14.2</v>
      </c>
      <c r="J197" s="61">
        <v>103</v>
      </c>
      <c r="K197" s="82">
        <v>148</v>
      </c>
      <c r="L197" s="41"/>
    </row>
    <row r="198" spans="1:12" ht="15" x14ac:dyDescent="0.25">
      <c r="A198" s="23"/>
      <c r="B198" s="15"/>
      <c r="C198" s="11"/>
      <c r="D198" s="7" t="s">
        <v>28</v>
      </c>
      <c r="E198" s="56" t="s">
        <v>89</v>
      </c>
      <c r="F198" s="60">
        <v>220</v>
      </c>
      <c r="G198" s="64">
        <v>14.08</v>
      </c>
      <c r="H198" s="64">
        <v>23.32</v>
      </c>
      <c r="I198" s="65">
        <v>27.6</v>
      </c>
      <c r="J198" s="60">
        <v>355</v>
      </c>
      <c r="K198" s="81" t="s">
        <v>48</v>
      </c>
      <c r="L198" s="41"/>
    </row>
    <row r="199" spans="1:12" ht="15" x14ac:dyDescent="0.25">
      <c r="A199" s="23"/>
      <c r="B199" s="15"/>
      <c r="C199" s="11"/>
      <c r="D199" s="7" t="s">
        <v>29</v>
      </c>
      <c r="E199" s="57"/>
      <c r="F199" s="61"/>
      <c r="G199" s="66"/>
      <c r="H199" s="66"/>
      <c r="I199" s="67"/>
      <c r="J199" s="61"/>
      <c r="K199" s="82"/>
      <c r="L199" s="41"/>
    </row>
    <row r="200" spans="1:12" ht="15" x14ac:dyDescent="0.25">
      <c r="A200" s="23"/>
      <c r="B200" s="15"/>
      <c r="C200" s="11"/>
      <c r="D200" s="7" t="s">
        <v>30</v>
      </c>
      <c r="E200" s="57" t="s">
        <v>90</v>
      </c>
      <c r="F200" s="61">
        <v>200</v>
      </c>
      <c r="G200" s="68">
        <v>0.2</v>
      </c>
      <c r="H200" s="66">
        <v>0.02</v>
      </c>
      <c r="I200" s="79">
        <v>15</v>
      </c>
      <c r="J200" s="61">
        <v>61</v>
      </c>
      <c r="K200" s="82">
        <v>685</v>
      </c>
      <c r="L200" s="41"/>
    </row>
    <row r="201" spans="1:12" ht="15" x14ac:dyDescent="0.25">
      <c r="A201" s="23"/>
      <c r="B201" s="15"/>
      <c r="C201" s="11"/>
      <c r="D201" s="7" t="s">
        <v>31</v>
      </c>
      <c r="E201" s="57" t="s">
        <v>52</v>
      </c>
      <c r="F201" s="61">
        <v>50</v>
      </c>
      <c r="G201" s="61">
        <v>4</v>
      </c>
      <c r="H201" s="68">
        <v>0.5</v>
      </c>
      <c r="I201" s="79">
        <v>25</v>
      </c>
      <c r="J201" s="61">
        <v>120</v>
      </c>
      <c r="K201" s="42"/>
      <c r="L201" s="41"/>
    </row>
    <row r="202" spans="1:12" ht="15" x14ac:dyDescent="0.25">
      <c r="A202" s="23"/>
      <c r="B202" s="15"/>
      <c r="C202" s="11"/>
      <c r="D202" s="7" t="s">
        <v>32</v>
      </c>
      <c r="E202" s="57" t="s">
        <v>53</v>
      </c>
      <c r="F202" s="61">
        <v>30</v>
      </c>
      <c r="G202" s="68">
        <v>2.4</v>
      </c>
      <c r="H202" s="68">
        <v>0.3</v>
      </c>
      <c r="I202" s="80">
        <v>13.5</v>
      </c>
      <c r="J202" s="61">
        <v>66</v>
      </c>
      <c r="K202" s="42"/>
      <c r="L202" s="41"/>
    </row>
    <row r="203" spans="1:12" ht="15" x14ac:dyDescent="0.2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23.029999999999998</v>
      </c>
      <c r="H205" s="19">
        <f t="shared" si="80"/>
        <v>28.05</v>
      </c>
      <c r="I205" s="19">
        <f t="shared" si="80"/>
        <v>95.3</v>
      </c>
      <c r="J205" s="19">
        <f t="shared" si="80"/>
        <v>705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49" t="s">
        <v>4</v>
      </c>
      <c r="D206" s="50"/>
      <c r="E206" s="31"/>
      <c r="F206" s="32">
        <f>F195+F205</f>
        <v>1200</v>
      </c>
      <c r="G206" s="32">
        <f t="shared" ref="G206" si="82">G195+G205</f>
        <v>50.29</v>
      </c>
      <c r="H206" s="32">
        <f t="shared" ref="H206" si="83">H195+H205</f>
        <v>34.880000000000003</v>
      </c>
      <c r="I206" s="32">
        <f t="shared" ref="I206" si="84">I195+I205</f>
        <v>237.14999999999998</v>
      </c>
      <c r="J206" s="32">
        <f t="shared" ref="J206:L206" si="85">J195+J205</f>
        <v>1287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2" t="s">
        <v>5</v>
      </c>
      <c r="D207" s="52"/>
      <c r="E207" s="52"/>
      <c r="F207" s="34">
        <f>SUMIF($C:$C,"Итого за день:",F:F)/COUNTIFS($C:$C,"Итого за день:",F:F,"&gt;0")</f>
        <v>1222</v>
      </c>
      <c r="G207" s="34">
        <f>SUMIF($C:$C,"Итого за день:",G:G)/COUNTIFS($C:$C,"Итого за день:",G:G,"&gt;0")</f>
        <v>46.286000000000001</v>
      </c>
      <c r="H207" s="34">
        <f>SUMIF($C:$C,"Итого за день:",H:H)/COUNTIFS($C:$C,"Итого за день:",H:H,"&gt;0")</f>
        <v>35.796999999999997</v>
      </c>
      <c r="I207" s="34">
        <f>SUMIF($C:$C,"Итого за день:",I:I)/COUNTIFS($C:$C,"Итого за день:",I:I,"&gt;0")</f>
        <v>203.91099999999997</v>
      </c>
      <c r="J207" s="34">
        <f>SUMIF($C:$C,"Итого за день:",J:J)/COUNTIFS($C:$C,"Итого за день:",J:J,"&gt;0")</f>
        <v>1273.5999999999999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User1045</cp:lastModifiedBy>
  <dcterms:created xsi:type="dcterms:W3CDTF">2022-05-16T14:23:56Z</dcterms:created>
  <dcterms:modified xsi:type="dcterms:W3CDTF">2024-09-02T10:52:13Z</dcterms:modified>
</cp:coreProperties>
</file>